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EJERCICIO 2026\MAYO 2026\"/>
    </mc:Choice>
  </mc:AlternateContent>
  <bookViews>
    <workbookView xWindow="-120" yWindow="-120" windowWidth="20730" windowHeight="11040"/>
  </bookViews>
  <sheets>
    <sheet name="Reporte de Formatos" sheetId="1" r:id="rId1"/>
    <sheet name="Tabla_549887" sheetId="2" r:id="rId2"/>
  </sheets>
  <calcPr calcId="15251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I8" i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B11" i="1"/>
  <c r="B14" i="1" s="1"/>
  <c r="B17" i="1" s="1"/>
  <c r="B20" i="1" s="1"/>
  <c r="B23" i="1" s="1"/>
  <c r="B26" i="1" s="1"/>
  <c r="B29" i="1" s="1"/>
  <c r="B10" i="1"/>
  <c r="B13" i="1" s="1"/>
  <c r="B16" i="1" s="1"/>
  <c r="B19" i="1" s="1"/>
  <c r="B22" i="1" s="1"/>
  <c r="B25" i="1" s="1"/>
  <c r="B28" i="1" s="1"/>
  <c r="B9" i="1"/>
  <c r="B12" i="1" s="1"/>
  <c r="B15" i="1" s="1"/>
  <c r="B18" i="1" s="1"/>
  <c r="B21" i="1" s="1"/>
  <c r="B24" i="1" s="1"/>
  <c r="B27" i="1" s="1"/>
  <c r="D31" i="1" l="1"/>
  <c r="D29" i="2" l="1"/>
  <c r="E24" i="2"/>
  <c r="E25" i="2"/>
  <c r="E23" i="2"/>
  <c r="E22" i="2"/>
  <c r="E14" i="2"/>
  <c r="E7" i="2"/>
  <c r="E29" i="2" l="1"/>
</calcChain>
</file>

<file path=xl/sharedStrings.xml><?xml version="1.0" encoding="utf-8"?>
<sst xmlns="http://schemas.openxmlformats.org/spreadsheetml/2006/main" count="158" uniqueCount="67">
  <si>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</si>
  <si>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</si>
  <si>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</si>
  <si>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</si>
  <si>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</si>
  <si>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</si>
  <si>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</si>
  <si>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</si>
  <si>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</si>
  <si>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</si>
  <si>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</si>
  <si>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</si>
  <si>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</si>
  <si>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</si>
  <si>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</si>
  <si>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</si>
  <si>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</si>
  <si>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</si>
  <si>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</si>
  <si>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</si>
  <si>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</si>
  <si>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</si>
  <si>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</si>
  <si>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</si>
  <si>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</si>
  <si>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</si>
  <si>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</si>
  <si>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</si>
  <si>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</si>
  <si>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</si>
  <si>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</si>
  <si>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</si>
  <si>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</si>
  <si>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</si>
  <si>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</si>
  <si>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</si>
  <si>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</si>
  <si>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</si>
  <si>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</si>
  <si>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</si>
  <si>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</si>
  <si>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</si>
  <si>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</si>
  <si>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</si>
  <si>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</si>
  <si>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</si>
  <si>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ECONOMICAS</t>
  </si>
  <si>
    <t>MATERIALES DE ADMINISTRACION, EMISION DE DOCUMENTOS Y ARTICULOS OFICIALES</t>
  </si>
  <si>
    <t>ALIMENTOS Y UTENCILIOS</t>
  </si>
  <si>
    <t>MATERIALES Y ARTICULOS DE CONSTRUCCION Y DE REPARACION</t>
  </si>
  <si>
    <t>PRODUCTOS QUIMICOS, FARMACEUTICOS Y DE LABORATORIO</t>
  </si>
  <si>
    <t>COMBUSTIBLES LUBRICANTES Y ADITIVOS</t>
  </si>
  <si>
    <t>HERRAMIENTAS, REFACCIONES Y ACCESORIOS MENORES</t>
  </si>
  <si>
    <t>VESTUARIO, BLANCOS, PRENDAS DE POTECCION Y ARTÍCULOS DEPORTIVOS</t>
  </si>
  <si>
    <t>SERVICIOS BASICOS</t>
  </si>
  <si>
    <t>SERVICIOS DE ARRENDAMIENTO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</si>
  <si>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</si>
  <si>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</si>
  <si>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</si>
  <si>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</si>
  <si>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</si>
  <si>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</si>
  <si>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AYUDAS SOCIALES</t>
  </si>
  <si>
    <t>MOBILIARIO Y EQUIPO DE ADMINISTRACIÓN</t>
  </si>
  <si>
    <t>ADEUDO DE EJERCICIOS FISCALES ANTERIORES</t>
  </si>
  <si>
    <t>PRESIDENCIA-DIRECCION-CONTABILIDAD</t>
  </si>
  <si>
    <t>https://www.bienestarparatufamiliadiftanlajas.gob.mx/r/pe_3419.PDF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</si>
</sst>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0" width="28.42578125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51.7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5">
        <v>46143</v>
      </c>
      <c r="C8" s="5">
        <v>46173</v>
      </c>
      <c r="D8" s="6">
        <v>4360773.12</v>
      </c>
      <c r="E8" s="9" t="s">
        <v>43</v>
      </c>
      <c r="F8" s="3" t="s">
        <v>66</v>
      </c>
      <c r="G8" s="3" t="s">
        <v>66</v>
      </c>
      <c r="H8" t="s">
        <v>65</v>
      </c>
      <c r="I8" s="5">
        <f>C8</f>
        <v>46173</v>
      </c>
    </row>
    <row r="9" spans="1:10" x14ac:dyDescent="0.25">
      <c r="A9">
        <f>A8</f>
        <v>2026</v>
      </c>
      <c r="B9" s="5">
        <f>B8</f>
        <v>46143</v>
      </c>
      <c r="C9" s="5">
        <f>C8</f>
        <v>46173</v>
      </c>
      <c r="D9" s="6">
        <v>80000</v>
      </c>
      <c r="E9" s="9" t="s">
        <v>44</v>
      </c>
      <c r="F9" s="3" t="s">
        <v>66</v>
      </c>
      <c r="G9" s="3" t="s">
        <v>66</v>
      </c>
      <c r="H9" s="3" t="s">
        <v>65</v>
      </c>
      <c r="I9" s="5">
        <f>I8</f>
        <v>46173</v>
      </c>
    </row>
    <row r="10" spans="1:10" x14ac:dyDescent="0.25">
      <c r="A10" s="8">
        <f t="shared" ref="A10:A29" si="0">A9</f>
        <v>2026</v>
      </c>
      <c r="B10" s="5">
        <f>B8</f>
        <v>46143</v>
      </c>
      <c r="C10" s="5">
        <f t="shared" ref="C10:C29" si="1">C9</f>
        <v>46173</v>
      </c>
      <c r="D10" s="6">
        <v>805078.45</v>
      </c>
      <c r="E10" s="9" t="s">
        <v>45</v>
      </c>
      <c r="F10" s="3" t="s">
        <v>66</v>
      </c>
      <c r="G10" s="3" t="s">
        <v>66</v>
      </c>
      <c r="H10" s="3" t="s">
        <v>65</v>
      </c>
      <c r="I10" s="5">
        <f t="shared" ref="I10:I29" si="2">I9</f>
        <v>46173</v>
      </c>
    </row>
    <row r="11" spans="1:10" x14ac:dyDescent="0.25">
      <c r="A11" s="8">
        <f t="shared" si="0"/>
        <v>2026</v>
      </c>
      <c r="B11" s="5">
        <f>B8</f>
        <v>46143</v>
      </c>
      <c r="C11" s="5">
        <f t="shared" si="1"/>
        <v>46173</v>
      </c>
      <c r="D11" s="6">
        <v>100000</v>
      </c>
      <c r="E11" s="9" t="s">
        <v>46</v>
      </c>
      <c r="F11" s="3" t="s">
        <v>66</v>
      </c>
      <c r="G11" s="3" t="s">
        <v>66</v>
      </c>
      <c r="H11" s="3" t="s">
        <v>65</v>
      </c>
      <c r="I11" s="5">
        <f t="shared" si="2"/>
        <v>46173</v>
      </c>
    </row>
    <row r="12" spans="1:10" x14ac:dyDescent="0.25">
      <c r="A12" s="8">
        <f t="shared" si="0"/>
        <v>2026</v>
      </c>
      <c r="B12" s="5">
        <f t="shared" ref="B12:B29" si="3">B9</f>
        <v>46143</v>
      </c>
      <c r="C12" s="5">
        <f t="shared" si="1"/>
        <v>46173</v>
      </c>
      <c r="D12" s="6">
        <v>400000</v>
      </c>
      <c r="E12" s="9" t="s">
        <v>47</v>
      </c>
      <c r="F12" s="3" t="s">
        <v>66</v>
      </c>
      <c r="G12" s="3" t="s">
        <v>66</v>
      </c>
      <c r="H12" s="3" t="s">
        <v>65</v>
      </c>
      <c r="I12" s="5">
        <f t="shared" si="2"/>
        <v>46173</v>
      </c>
    </row>
    <row r="13" spans="1:10" x14ac:dyDescent="0.25">
      <c r="A13" s="8">
        <f t="shared" si="0"/>
        <v>2026</v>
      </c>
      <c r="B13" s="5">
        <f t="shared" si="3"/>
        <v>46143</v>
      </c>
      <c r="C13" s="5">
        <f t="shared" si="1"/>
        <v>46173</v>
      </c>
      <c r="D13" s="6">
        <v>13000</v>
      </c>
      <c r="E13" s="9" t="s">
        <v>48</v>
      </c>
      <c r="F13" s="3" t="s">
        <v>66</v>
      </c>
      <c r="G13" s="3" t="s">
        <v>66</v>
      </c>
      <c r="H13" s="3" t="s">
        <v>65</v>
      </c>
      <c r="I13" s="5">
        <f t="shared" si="2"/>
        <v>46173</v>
      </c>
    </row>
    <row r="14" spans="1:10" x14ac:dyDescent="0.25">
      <c r="A14" s="8">
        <f t="shared" si="0"/>
        <v>2026</v>
      </c>
      <c r="B14" s="5">
        <f t="shared" si="3"/>
        <v>46143</v>
      </c>
      <c r="C14" s="5">
        <f t="shared" si="1"/>
        <v>46173</v>
      </c>
      <c r="D14" s="6">
        <v>75000</v>
      </c>
      <c r="E14" s="9" t="s">
        <v>49</v>
      </c>
      <c r="F14" s="3" t="s">
        <v>66</v>
      </c>
      <c r="G14" s="3" t="s">
        <v>66</v>
      </c>
      <c r="H14" s="3" t="s">
        <v>65</v>
      </c>
      <c r="I14" s="5">
        <f t="shared" si="2"/>
        <v>46173</v>
      </c>
    </row>
    <row r="15" spans="1:10" x14ac:dyDescent="0.25">
      <c r="A15" s="8">
        <f t="shared" si="0"/>
        <v>2026</v>
      </c>
      <c r="B15" s="5">
        <f t="shared" si="3"/>
        <v>46143</v>
      </c>
      <c r="C15" s="5">
        <f t="shared" si="1"/>
        <v>46173</v>
      </c>
      <c r="D15" s="6">
        <v>46000</v>
      </c>
      <c r="E15" s="9" t="s">
        <v>50</v>
      </c>
      <c r="F15" s="3" t="s">
        <v>66</v>
      </c>
      <c r="G15" s="3" t="s">
        <v>66</v>
      </c>
      <c r="H15" s="3" t="s">
        <v>65</v>
      </c>
      <c r="I15" s="5">
        <f t="shared" si="2"/>
        <v>46173</v>
      </c>
    </row>
    <row r="16" spans="1:10" x14ac:dyDescent="0.25">
      <c r="A16" s="8">
        <f t="shared" si="0"/>
        <v>2026</v>
      </c>
      <c r="B16" s="5">
        <f t="shared" si="3"/>
        <v>46143</v>
      </c>
      <c r="C16" s="5">
        <f t="shared" si="1"/>
        <v>46173</v>
      </c>
      <c r="D16" s="6">
        <v>120000</v>
      </c>
      <c r="E16" s="9" t="s">
        <v>51</v>
      </c>
      <c r="F16" s="3" t="s">
        <v>66</v>
      </c>
      <c r="G16" s="3" t="s">
        <v>66</v>
      </c>
      <c r="H16" s="3" t="s">
        <v>65</v>
      </c>
      <c r="I16" s="5">
        <f t="shared" si="2"/>
        <v>46173</v>
      </c>
    </row>
    <row r="17" spans="1:9" x14ac:dyDescent="0.25">
      <c r="A17" s="8">
        <f t="shared" si="0"/>
        <v>2026</v>
      </c>
      <c r="B17" s="5">
        <f t="shared" si="3"/>
        <v>46143</v>
      </c>
      <c r="C17" s="5">
        <f t="shared" si="1"/>
        <v>46173</v>
      </c>
      <c r="D17" s="6">
        <v>30000</v>
      </c>
      <c r="E17" s="9" t="s">
        <v>53</v>
      </c>
      <c r="F17" s="3" t="s">
        <v>66</v>
      </c>
      <c r="G17" s="3" t="s">
        <v>66</v>
      </c>
      <c r="H17" s="3" t="s">
        <v>65</v>
      </c>
      <c r="I17" s="5">
        <f t="shared" si="2"/>
        <v>46173</v>
      </c>
    </row>
    <row r="18" spans="1:9" x14ac:dyDescent="0.25">
      <c r="A18" s="8">
        <f t="shared" si="0"/>
        <v>2026</v>
      </c>
      <c r="B18" s="5">
        <f t="shared" si="3"/>
        <v>46143</v>
      </c>
      <c r="C18" s="5">
        <f t="shared" si="1"/>
        <v>46173</v>
      </c>
      <c r="D18" s="6">
        <v>175000</v>
      </c>
      <c r="E18" s="9" t="s">
        <v>52</v>
      </c>
      <c r="F18" s="3" t="s">
        <v>66</v>
      </c>
      <c r="G18" s="3" t="s">
        <v>66</v>
      </c>
      <c r="H18" s="3" t="s">
        <v>65</v>
      </c>
      <c r="I18" s="5">
        <f t="shared" si="2"/>
        <v>46173</v>
      </c>
    </row>
    <row r="19" spans="1:9" x14ac:dyDescent="0.25">
      <c r="A19" s="8">
        <f t="shared" si="0"/>
        <v>2026</v>
      </c>
      <c r="B19" s="5">
        <f t="shared" si="3"/>
        <v>46143</v>
      </c>
      <c r="C19" s="5">
        <f t="shared" si="1"/>
        <v>46173</v>
      </c>
      <c r="D19" s="6">
        <v>231000</v>
      </c>
      <c r="E19" s="9" t="s">
        <v>54</v>
      </c>
      <c r="F19" s="3" t="s">
        <v>66</v>
      </c>
      <c r="G19" s="3" t="s">
        <v>66</v>
      </c>
      <c r="H19" s="3" t="s">
        <v>65</v>
      </c>
      <c r="I19" s="5">
        <f t="shared" si="2"/>
        <v>46173</v>
      </c>
    </row>
    <row r="20" spans="1:9" x14ac:dyDescent="0.25">
      <c r="A20" s="8">
        <f t="shared" si="0"/>
        <v>2026</v>
      </c>
      <c r="B20" s="5">
        <f t="shared" si="3"/>
        <v>46143</v>
      </c>
      <c r="C20" s="5">
        <f t="shared" si="1"/>
        <v>46173</v>
      </c>
      <c r="D20" s="6">
        <v>55000</v>
      </c>
      <c r="E20" s="9" t="s">
        <v>55</v>
      </c>
      <c r="F20" s="3" t="s">
        <v>66</v>
      </c>
      <c r="G20" s="3" t="s">
        <v>66</v>
      </c>
      <c r="H20" s="3" t="s">
        <v>65</v>
      </c>
      <c r="I20" s="5">
        <f t="shared" si="2"/>
        <v>46173</v>
      </c>
    </row>
    <row r="21" spans="1:9" x14ac:dyDescent="0.25">
      <c r="A21" s="8">
        <f t="shared" si="0"/>
        <v>2026</v>
      </c>
      <c r="B21" s="5">
        <f t="shared" si="3"/>
        <v>46143</v>
      </c>
      <c r="C21" s="5">
        <f t="shared" si="1"/>
        <v>46173</v>
      </c>
      <c r="D21" s="6">
        <v>30000</v>
      </c>
      <c r="E21" s="9" t="s">
        <v>56</v>
      </c>
      <c r="F21" s="3" t="s">
        <v>66</v>
      </c>
      <c r="G21" s="3" t="s">
        <v>66</v>
      </c>
      <c r="H21" s="3" t="s">
        <v>65</v>
      </c>
      <c r="I21" s="5">
        <f t="shared" si="2"/>
        <v>46173</v>
      </c>
    </row>
    <row r="22" spans="1:9" x14ac:dyDescent="0.25">
      <c r="A22" s="8">
        <f t="shared" si="0"/>
        <v>2026</v>
      </c>
      <c r="B22" s="5">
        <f t="shared" si="3"/>
        <v>46143</v>
      </c>
      <c r="C22" s="5">
        <f t="shared" si="1"/>
        <v>46173</v>
      </c>
      <c r="D22" s="6">
        <v>330000</v>
      </c>
      <c r="E22" s="9" t="s">
        <v>57</v>
      </c>
      <c r="F22" s="3" t="s">
        <v>66</v>
      </c>
      <c r="G22" s="3" t="s">
        <v>66</v>
      </c>
      <c r="H22" s="3" t="s">
        <v>65</v>
      </c>
      <c r="I22" s="5">
        <f t="shared" si="2"/>
        <v>46173</v>
      </c>
    </row>
    <row r="23" spans="1:9" x14ac:dyDescent="0.25">
      <c r="A23" s="8">
        <f t="shared" si="0"/>
        <v>2026</v>
      </c>
      <c r="B23" s="5">
        <f t="shared" si="3"/>
        <v>46143</v>
      </c>
      <c r="C23" s="5">
        <f t="shared" si="1"/>
        <v>46173</v>
      </c>
      <c r="D23" s="6">
        <v>30000</v>
      </c>
      <c r="E23" s="9" t="s">
        <v>58</v>
      </c>
      <c r="F23" s="3" t="s">
        <v>66</v>
      </c>
      <c r="G23" s="3" t="s">
        <v>66</v>
      </c>
      <c r="H23" s="3" t="s">
        <v>65</v>
      </c>
      <c r="I23" s="5">
        <f t="shared" si="2"/>
        <v>46173</v>
      </c>
    </row>
    <row r="24" spans="1:9" x14ac:dyDescent="0.25">
      <c r="A24" s="8">
        <f t="shared" si="0"/>
        <v>2026</v>
      </c>
      <c r="B24" s="5">
        <f t="shared" si="3"/>
        <v>46143</v>
      </c>
      <c r="C24" s="5">
        <f t="shared" si="1"/>
        <v>46173</v>
      </c>
      <c r="D24" s="6">
        <v>150000</v>
      </c>
      <c r="E24" s="9" t="s">
        <v>59</v>
      </c>
      <c r="F24" s="3" t="s">
        <v>66</v>
      </c>
      <c r="G24" s="3" t="s">
        <v>66</v>
      </c>
      <c r="H24" s="3" t="s">
        <v>65</v>
      </c>
      <c r="I24" s="5">
        <f t="shared" si="2"/>
        <v>46173</v>
      </c>
    </row>
    <row r="25" spans="1:9" x14ac:dyDescent="0.25">
      <c r="A25" s="8">
        <f t="shared" si="0"/>
        <v>2026</v>
      </c>
      <c r="B25" s="5">
        <f t="shared" si="3"/>
        <v>46143</v>
      </c>
      <c r="C25" s="5">
        <f t="shared" si="1"/>
        <v>46173</v>
      </c>
      <c r="D25" s="6">
        <v>480000</v>
      </c>
      <c r="E25" s="9" t="s">
        <v>60</v>
      </c>
      <c r="F25" s="3" t="s">
        <v>66</v>
      </c>
      <c r="G25" s="3" t="s">
        <v>66</v>
      </c>
      <c r="H25" s="3" t="s">
        <v>65</v>
      </c>
      <c r="I25" s="5">
        <f t="shared" si="2"/>
        <v>46173</v>
      </c>
    </row>
    <row r="26" spans="1:9" x14ac:dyDescent="0.25">
      <c r="A26" s="8">
        <f t="shared" si="0"/>
        <v>2026</v>
      </c>
      <c r="B26" s="5">
        <f t="shared" si="3"/>
        <v>46143</v>
      </c>
      <c r="C26" s="5">
        <f t="shared" si="1"/>
        <v>46173</v>
      </c>
      <c r="D26" s="6">
        <v>7000</v>
      </c>
      <c r="E26" s="9" t="s">
        <v>61</v>
      </c>
      <c r="F26" s="3" t="s">
        <v>66</v>
      </c>
      <c r="G26" s="3" t="s">
        <v>66</v>
      </c>
      <c r="H26" s="3" t="s">
        <v>65</v>
      </c>
      <c r="I26" s="5">
        <f t="shared" si="2"/>
        <v>46173</v>
      </c>
    </row>
    <row r="27" spans="1:9" x14ac:dyDescent="0.25">
      <c r="A27" s="8">
        <f t="shared" si="0"/>
        <v>2026</v>
      </c>
      <c r="B27" s="5">
        <f t="shared" si="3"/>
        <v>46143</v>
      </c>
      <c r="C27" s="5">
        <f t="shared" si="1"/>
        <v>46173</v>
      </c>
      <c r="D27" s="6">
        <v>1500000</v>
      </c>
      <c r="E27" s="9" t="s">
        <v>62</v>
      </c>
      <c r="F27" s="3" t="s">
        <v>66</v>
      </c>
      <c r="G27" s="3" t="s">
        <v>66</v>
      </c>
      <c r="H27" s="3" t="s">
        <v>65</v>
      </c>
      <c r="I27" s="5">
        <f t="shared" si="2"/>
        <v>46173</v>
      </c>
    </row>
    <row r="28" spans="1:9" x14ac:dyDescent="0.25">
      <c r="A28" s="8">
        <f t="shared" si="0"/>
        <v>2026</v>
      </c>
      <c r="B28" s="5">
        <f t="shared" si="3"/>
        <v>46143</v>
      </c>
      <c r="C28" s="5">
        <f t="shared" si="1"/>
        <v>46173</v>
      </c>
      <c r="D28" s="6">
        <v>60000</v>
      </c>
      <c r="E28" s="9" t="s">
        <v>63</v>
      </c>
      <c r="F28" s="3" t="s">
        <v>66</v>
      </c>
      <c r="G28" s="3" t="s">
        <v>66</v>
      </c>
      <c r="H28" s="3" t="s">
        <v>65</v>
      </c>
      <c r="I28" s="5">
        <f t="shared" si="2"/>
        <v>46173</v>
      </c>
    </row>
    <row r="29" spans="1:9" s="4" customFormat="1" x14ac:dyDescent="0.25">
      <c r="A29" s="8">
        <f t="shared" si="0"/>
        <v>2026</v>
      </c>
      <c r="B29" s="5">
        <f t="shared" si="3"/>
        <v>46143</v>
      </c>
      <c r="C29" s="5">
        <f t="shared" si="1"/>
        <v>46173</v>
      </c>
      <c r="D29" s="6">
        <v>150000</v>
      </c>
      <c r="E29" s="9" t="s">
        <v>64</v>
      </c>
      <c r="F29" s="4" t="s">
        <v>66</v>
      </c>
      <c r="G29" s="4" t="s">
        <v>66</v>
      </c>
      <c r="H29" s="4" t="s">
        <v>65</v>
      </c>
      <c r="I29" s="5">
        <f t="shared" si="2"/>
        <v>46173</v>
      </c>
    </row>
    <row r="30" spans="1:9" x14ac:dyDescent="0.25">
      <c r="B30" s="5"/>
      <c r="C30" s="5"/>
    </row>
    <row r="31" spans="1:9" x14ac:dyDescent="0.25">
      <c r="B31" s="5"/>
      <c r="C31" s="5"/>
      <c r="D31" s="7">
        <f>SUM(D8:D30)</f>
        <v>9227851.5700000003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" workbookViewId="0">
      <selection activeCell="C4" sqref="C4:C25"/>
    </sheetView>
  </sheetViews>
  <sheetFormatPr baseColWidth="10" defaultColWidth="9.140625" defaultRowHeight="15" x14ac:dyDescent="0.25"/>
  <cols>
    <col min="1" max="4" width="28.42578125" bestFit="1" customWidth="1"/>
    <col min="5" max="5" width="14.14062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ht="30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5" x14ac:dyDescent="0.25">
      <c r="A4">
        <v>1000</v>
      </c>
      <c r="B4">
        <v>1100</v>
      </c>
      <c r="C4" t="s">
        <v>43</v>
      </c>
      <c r="D4" s="6">
        <v>4360773.12</v>
      </c>
    </row>
    <row r="5" spans="1:5" x14ac:dyDescent="0.25">
      <c r="A5">
        <v>1000</v>
      </c>
      <c r="B5">
        <v>1200</v>
      </c>
      <c r="C5" t="s">
        <v>44</v>
      </c>
      <c r="D5" s="6">
        <v>80000</v>
      </c>
    </row>
    <row r="6" spans="1:5" x14ac:dyDescent="0.25">
      <c r="A6">
        <v>1000</v>
      </c>
      <c r="B6">
        <v>1300</v>
      </c>
      <c r="C6" t="s">
        <v>45</v>
      </c>
      <c r="D6" s="6">
        <v>805078.45</v>
      </c>
    </row>
    <row r="7" spans="1:5" x14ac:dyDescent="0.25">
      <c r="A7">
        <v>1000</v>
      </c>
      <c r="B7">
        <v>1500</v>
      </c>
      <c r="C7" t="s">
        <v>46</v>
      </c>
      <c r="D7" s="6">
        <v>100000</v>
      </c>
      <c r="E7" s="7">
        <f>SUM(D4:D7)</f>
        <v>5345851.57</v>
      </c>
    </row>
    <row r="8" spans="1:5" x14ac:dyDescent="0.25">
      <c r="A8">
        <v>2000</v>
      </c>
      <c r="B8">
        <v>2100</v>
      </c>
      <c r="C8" t="s">
        <v>47</v>
      </c>
      <c r="D8" s="6">
        <v>400000</v>
      </c>
    </row>
    <row r="9" spans="1:5" x14ac:dyDescent="0.25">
      <c r="A9">
        <v>2000</v>
      </c>
      <c r="B9">
        <v>2200</v>
      </c>
      <c r="C9" t="s">
        <v>48</v>
      </c>
      <c r="D9" s="6">
        <v>13000</v>
      </c>
    </row>
    <row r="10" spans="1:5" x14ac:dyDescent="0.25">
      <c r="A10">
        <v>2000</v>
      </c>
      <c r="B10">
        <v>2400</v>
      </c>
      <c r="C10" t="s">
        <v>49</v>
      </c>
      <c r="D10" s="6">
        <v>75000</v>
      </c>
    </row>
    <row r="11" spans="1:5" x14ac:dyDescent="0.25">
      <c r="A11">
        <v>2000</v>
      </c>
      <c r="B11">
        <v>2500</v>
      </c>
      <c r="C11" t="s">
        <v>50</v>
      </c>
      <c r="D11" s="6">
        <v>46000</v>
      </c>
    </row>
    <row r="12" spans="1:5" x14ac:dyDescent="0.25">
      <c r="A12">
        <v>2000</v>
      </c>
      <c r="B12">
        <v>2600</v>
      </c>
      <c r="C12" t="s">
        <v>51</v>
      </c>
      <c r="D12" s="6">
        <v>120000</v>
      </c>
    </row>
    <row r="13" spans="1:5" s="3" customFormat="1" x14ac:dyDescent="0.25">
      <c r="A13" s="3">
        <v>2000</v>
      </c>
      <c r="B13" s="3">
        <v>2700</v>
      </c>
      <c r="C13" s="3" t="s">
        <v>53</v>
      </c>
      <c r="D13" s="6">
        <v>30000</v>
      </c>
    </row>
    <row r="14" spans="1:5" x14ac:dyDescent="0.25">
      <c r="A14">
        <v>2000</v>
      </c>
      <c r="B14">
        <v>2900</v>
      </c>
      <c r="C14" t="s">
        <v>52</v>
      </c>
      <c r="D14" s="6">
        <v>175000</v>
      </c>
      <c r="E14" s="7">
        <f>D8+D9+D10+D11+D12+D14+D13</f>
        <v>859000</v>
      </c>
    </row>
    <row r="15" spans="1:5" s="3" customFormat="1" x14ac:dyDescent="0.25">
      <c r="A15" s="3">
        <v>3000</v>
      </c>
      <c r="B15" s="3">
        <v>3100</v>
      </c>
      <c r="C15" s="3" t="s">
        <v>54</v>
      </c>
      <c r="D15" s="6">
        <v>231000</v>
      </c>
      <c r="E15" s="7"/>
    </row>
    <row r="16" spans="1:5" x14ac:dyDescent="0.25">
      <c r="A16">
        <v>3000</v>
      </c>
      <c r="B16">
        <v>3200</v>
      </c>
      <c r="C16" t="s">
        <v>55</v>
      </c>
      <c r="D16" s="6">
        <v>55000</v>
      </c>
    </row>
    <row r="17" spans="1:5" x14ac:dyDescent="0.25">
      <c r="A17">
        <v>3000</v>
      </c>
      <c r="B17">
        <v>3400</v>
      </c>
      <c r="C17" t="s">
        <v>56</v>
      </c>
      <c r="D17" s="6">
        <v>30000</v>
      </c>
    </row>
    <row r="18" spans="1:5" x14ac:dyDescent="0.25">
      <c r="A18">
        <v>3000</v>
      </c>
      <c r="B18">
        <v>3500</v>
      </c>
      <c r="C18" t="s">
        <v>57</v>
      </c>
      <c r="D18" s="6">
        <v>330000</v>
      </c>
    </row>
    <row r="19" spans="1:5" x14ac:dyDescent="0.25">
      <c r="A19">
        <v>3000</v>
      </c>
      <c r="B19">
        <v>3600</v>
      </c>
      <c r="C19" t="s">
        <v>58</v>
      </c>
      <c r="D19" s="6">
        <v>30000</v>
      </c>
    </row>
    <row r="20" spans="1:5" x14ac:dyDescent="0.25">
      <c r="A20">
        <v>3000</v>
      </c>
      <c r="B20">
        <v>3700</v>
      </c>
      <c r="C20" t="s">
        <v>59</v>
      </c>
      <c r="D20" s="6">
        <v>150000</v>
      </c>
    </row>
    <row r="21" spans="1:5" x14ac:dyDescent="0.25">
      <c r="A21">
        <v>3000</v>
      </c>
      <c r="B21">
        <v>3800</v>
      </c>
      <c r="C21" t="s">
        <v>60</v>
      </c>
      <c r="D21" s="6">
        <v>480000</v>
      </c>
    </row>
    <row r="22" spans="1:5" x14ac:dyDescent="0.25">
      <c r="A22">
        <v>3000</v>
      </c>
      <c r="B22">
        <v>3900</v>
      </c>
      <c r="C22" t="s">
        <v>61</v>
      </c>
      <c r="D22" s="6">
        <v>7000</v>
      </c>
      <c r="E22" s="7">
        <f>D15+D16+D17+D18+D19+D20+D21+D22</f>
        <v>1313000</v>
      </c>
    </row>
    <row r="23" spans="1:5" x14ac:dyDescent="0.25">
      <c r="A23">
        <v>4000</v>
      </c>
      <c r="B23">
        <v>4400</v>
      </c>
      <c r="C23" t="s">
        <v>62</v>
      </c>
      <c r="D23" s="6">
        <v>1500000</v>
      </c>
      <c r="E23" s="7">
        <f>D23</f>
        <v>1500000</v>
      </c>
    </row>
    <row r="24" spans="1:5" x14ac:dyDescent="0.25">
      <c r="A24">
        <v>5000</v>
      </c>
      <c r="B24">
        <v>5100</v>
      </c>
      <c r="C24" t="s">
        <v>63</v>
      </c>
      <c r="D24" s="6">
        <v>60000</v>
      </c>
      <c r="E24" s="7">
        <f>D24</f>
        <v>60000</v>
      </c>
    </row>
    <row r="25" spans="1:5" x14ac:dyDescent="0.25">
      <c r="A25">
        <v>9000</v>
      </c>
      <c r="B25">
        <v>9900</v>
      </c>
      <c r="C25" t="s">
        <v>64</v>
      </c>
      <c r="D25" s="6">
        <v>150000</v>
      </c>
      <c r="E25" s="7">
        <f>D25</f>
        <v>150000</v>
      </c>
    </row>
    <row r="26" spans="1:5" x14ac:dyDescent="0.25">
      <c r="D26" s="6"/>
    </row>
    <row r="27" spans="1:5" x14ac:dyDescent="0.25">
      <c r="D27" s="6"/>
    </row>
    <row r="28" spans="1:5" x14ac:dyDescent="0.25">
      <c r="D28" s="6"/>
    </row>
    <row r="29" spans="1:5" x14ac:dyDescent="0.25">
      <c r="D29" s="6">
        <f>SUM(D4:D28)</f>
        <v>9227851.5700000003</v>
      </c>
      <c r="E29" s="7">
        <f>SUM(E7:E25)</f>
        <v>9227851.5700000003</v>
      </c>
    </row>
    <row r="30" spans="1:5" x14ac:dyDescent="0.25">
      <c r="D30" s="6"/>
    </row>
    <row r="31" spans="1:5" x14ac:dyDescent="0.25">
      <c r="D31" s="6"/>
    </row>
    <row r="32" spans="1:5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2024-03-21T18:07:19Z</dcterms:created>
  <dcterms:modified xsi:type="dcterms:W3CDTF">2026-06-08T17:23:33Z</dcterms:modified>
</cp:coreProperties>
</file>